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813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4" i="1"/>
  <c r="D18" s="1"/>
  <c r="I6"/>
  <c r="J6" s="1"/>
  <c r="D15"/>
  <c r="D14" l="1"/>
  <c r="I5"/>
  <c r="D13" l="1"/>
  <c r="E10" s="1"/>
</calcChain>
</file>

<file path=xl/sharedStrings.xml><?xml version="1.0" encoding="utf-8"?>
<sst xmlns="http://schemas.openxmlformats.org/spreadsheetml/2006/main" count="30" uniqueCount="25">
  <si>
    <t>동거인(있을경우1, 없을경우0)</t>
    <phoneticPr fontId="1" type="noConversion"/>
  </si>
  <si>
    <t>보증인(있을경우1, 없을경우0)</t>
    <phoneticPr fontId="1" type="noConversion"/>
  </si>
  <si>
    <t>야     칭</t>
    <phoneticPr fontId="1" type="noConversion"/>
  </si>
  <si>
    <t>입 주 예 정 일</t>
    <phoneticPr fontId="1" type="noConversion"/>
  </si>
  <si>
    <t>월</t>
    <phoneticPr fontId="1" type="noConversion"/>
  </si>
  <si>
    <t>초 기 비 용</t>
    <phoneticPr fontId="1" type="noConversion"/>
  </si>
  <si>
    <t>2년간 화재보험</t>
    <phoneticPr fontId="1" type="noConversion"/>
  </si>
  <si>
    <t>2년간 관리비</t>
    <phoneticPr fontId="1" type="noConversion"/>
  </si>
  <si>
    <t>보증회사 가입비</t>
    <phoneticPr fontId="1" type="noConversion"/>
  </si>
  <si>
    <t>2. 동거인이 있으시면 야칭에 3,000엔이 추가됩니다.</t>
    <phoneticPr fontId="1" type="noConversion"/>
  </si>
  <si>
    <t>4. 보증인이 있으시면 보증회사 가입비가 면제됩니다.</t>
    <phoneticPr fontId="1" type="noConversion"/>
  </si>
  <si>
    <t>산마루부동산 초기비용계산기</t>
    <phoneticPr fontId="1" type="noConversion"/>
  </si>
  <si>
    <t>3. 보증인 자격조건 : 일정한 직업을 갖추고 신분이 확실한 일본인 한정</t>
    <phoneticPr fontId="1" type="noConversion"/>
  </si>
  <si>
    <t xml:space="preserve">   (개인만 적용되고 학교, 회사등은 적용안됩니다.)</t>
    <phoneticPr fontId="1" type="noConversion"/>
  </si>
  <si>
    <t>일</t>
    <phoneticPr fontId="1" type="noConversion"/>
  </si>
  <si>
    <t xml:space="preserve"> ※ 주의사항</t>
    <phoneticPr fontId="1" type="noConversion"/>
  </si>
  <si>
    <t>시키킹</t>
    <phoneticPr fontId="1" type="noConversion"/>
  </si>
  <si>
    <t>시 키 킹</t>
    <phoneticPr fontId="1" type="noConversion"/>
  </si>
  <si>
    <t>계약시 납부야칭</t>
    <phoneticPr fontId="1" type="noConversion"/>
  </si>
  <si>
    <t>엔</t>
    <phoneticPr fontId="1" type="noConversion"/>
  </si>
  <si>
    <t xml:space="preserve"> ※ 상세내용</t>
    <phoneticPr fontId="1" type="noConversion"/>
  </si>
  <si>
    <t xml:space="preserve">1. 15일 이전 계약은 계약일부터 말일까지 야칭만 추가되며, </t>
    <phoneticPr fontId="1" type="noConversion"/>
  </si>
  <si>
    <t xml:space="preserve">   16일 이후 계약은 계약일부터 말일까지 야칭과 </t>
    <phoneticPr fontId="1" type="noConversion"/>
  </si>
  <si>
    <t xml:space="preserve">   다음달 야칭도 같이 추가됩니다.</t>
    <phoneticPr fontId="1" type="noConversion"/>
  </si>
  <si>
    <t>5. 즉시입주 방에경우 집 신청일로부터 당일부터3일후로 잡으시면 됩니다.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</si>
</sst>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¥-411]#,##0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20"/>
      <color rgb="FFFF0000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7"/>
      <color theme="1"/>
      <name val="맑은 고딕"/>
      <family val="3"/>
      <charset val="129"/>
      <scheme val="minor"/>
    </font>
    <font>
      <sz val="11"/>
      <color rgb="FFFEEFE2"/>
      <name val="맑은 고딕"/>
      <family val="2"/>
      <charset val="129"/>
      <scheme val="minor"/>
    </font>
    <font>
      <sz val="11"/>
      <color rgb="FFFEF1E6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3"/>
      <color theme="1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EF1E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13" fillId="2" borderId="7" xfId="0" applyFont="1" applyFill="1" applyBorder="1" applyAlignment="1"/>
    <xf numFmtId="0" fontId="14" fillId="2" borderId="6" xfId="0" applyFont="1" applyFill="1" applyBorder="1" applyAlignment="1"/>
    <xf numFmtId="0" fontId="3" fillId="2" borderId="4" xfId="0" applyNumberFormat="1" applyFont="1" applyFill="1" applyBorder="1" applyAlignment="1">
      <alignment horizontal="right"/>
    </xf>
    <xf numFmtId="0" fontId="3" fillId="2" borderId="5" xfId="0" applyNumberFormat="1" applyFont="1" applyFill="1" applyBorder="1" applyAlignment="1">
      <alignment horizontal="righ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76" fontId="2" fillId="2" borderId="1" xfId="0" applyNumberFormat="1" applyFont="1" applyFill="1" applyBorder="1" applyAlignment="1">
      <alignment horizontal="center"/>
    </xf>
    <xf numFmtId="176" fontId="2" fillId="2" borderId="3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/>
    </xf>
    <xf numFmtId="0" fontId="2" fillId="2" borderId="8" xfId="0" applyNumberFormat="1" applyFont="1" applyFill="1" applyBorder="1" applyAlignment="1">
      <alignment horizontal="right"/>
    </xf>
    <xf numFmtId="0" fontId="2" fillId="2" borderId="9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EF1E6"/>
      <color rgb="FFFEEFE2"/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selection activeCell="E4" sqref="E4:H4"/>
    </sheetView>
  </sheetViews>
  <sheetFormatPr defaultRowHeight="16.5"/>
  <cols>
    <col min="1" max="1" width="2.5" customWidth="1"/>
    <col min="2" max="4" width="10" customWidth="1"/>
    <col min="5" max="8" width="4.375" customWidth="1"/>
    <col min="11" max="11" width="2.5" customWidth="1"/>
  </cols>
  <sheetData>
    <row r="1" spans="1:1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45" customHeight="1">
      <c r="A2" s="1"/>
      <c r="B2" s="23" t="s">
        <v>11</v>
      </c>
      <c r="C2" s="23"/>
      <c r="D2" s="23"/>
      <c r="E2" s="23"/>
      <c r="F2" s="23"/>
      <c r="G2" s="23"/>
      <c r="H2" s="23"/>
      <c r="I2" s="23"/>
      <c r="J2" s="23"/>
      <c r="K2" s="1"/>
    </row>
    <row r="3" spans="1:11" ht="15" customHeight="1">
      <c r="A3" s="1"/>
      <c r="B3" s="1"/>
      <c r="C3" s="1"/>
      <c r="D3" s="1"/>
      <c r="E3" s="1"/>
      <c r="F3" s="1"/>
      <c r="G3" s="1"/>
      <c r="H3" s="1"/>
      <c r="I3" s="11"/>
      <c r="J3" s="11"/>
      <c r="K3" s="11"/>
    </row>
    <row r="4" spans="1:11" ht="22.5" customHeight="1" thickBot="1">
      <c r="A4" s="1"/>
      <c r="B4" s="29" t="s">
        <v>2</v>
      </c>
      <c r="C4" s="29"/>
      <c r="D4" s="29"/>
      <c r="E4" s="20">
        <v>0</v>
      </c>
      <c r="F4" s="20"/>
      <c r="G4" s="20"/>
      <c r="H4" s="20"/>
      <c r="I4" s="12">
        <f>IF(E7&gt;=1,E4+3000,E4)</f>
        <v>0</v>
      </c>
      <c r="J4" s="12"/>
      <c r="K4" s="12"/>
    </row>
    <row r="5" spans="1:11" ht="22.5" customHeight="1" thickBot="1">
      <c r="A5" s="1"/>
      <c r="B5" s="2"/>
      <c r="C5" s="2" t="s">
        <v>17</v>
      </c>
      <c r="D5" s="2"/>
      <c r="E5" s="21">
        <v>0</v>
      </c>
      <c r="F5" s="21"/>
      <c r="G5" s="21"/>
      <c r="H5" s="21"/>
      <c r="I5" s="12">
        <f>(I4/I6)*J6</f>
        <v>0</v>
      </c>
      <c r="J5" s="12"/>
      <c r="K5" s="12"/>
    </row>
    <row r="6" spans="1:11" ht="22.5" customHeight="1" thickBot="1">
      <c r="A6" s="1"/>
      <c r="B6" s="29" t="s">
        <v>3</v>
      </c>
      <c r="C6" s="29"/>
      <c r="D6" s="29"/>
      <c r="E6" s="8"/>
      <c r="F6" s="9" t="s">
        <v>4</v>
      </c>
      <c r="G6" s="10"/>
      <c r="H6" s="9" t="s">
        <v>14</v>
      </c>
      <c r="I6" s="6" t="str">
        <f>IF(E6&lt;=1,"31",IF(E6=2,"28",IF(E6=3,"31",IF(E6=4,"30",IF(E6=5,"31",IF(E6=6,"30",IF(E6=7,"31",IF(E6=8,"31",IF(E6=9,"30",IF(E6=10,"31",IF(E6=11,"30",IF(E6=12,"31"))))))))))))</f>
        <v>31</v>
      </c>
      <c r="J6" s="6">
        <f>I6-G6+1</f>
        <v>32</v>
      </c>
      <c r="K6" s="6"/>
    </row>
    <row r="7" spans="1:11" ht="22.5" customHeight="1" thickBot="1">
      <c r="A7" s="1"/>
      <c r="B7" s="28" t="s">
        <v>0</v>
      </c>
      <c r="C7" s="28"/>
      <c r="D7" s="28"/>
      <c r="E7" s="19">
        <v>0</v>
      </c>
      <c r="F7" s="19"/>
      <c r="G7" s="19"/>
      <c r="H7" s="19"/>
      <c r="I7" s="12"/>
      <c r="J7" s="12"/>
      <c r="K7" s="12"/>
    </row>
    <row r="8" spans="1:11" ht="22.5" customHeight="1" thickBot="1">
      <c r="A8" s="1"/>
      <c r="B8" s="28" t="s">
        <v>1</v>
      </c>
      <c r="C8" s="28"/>
      <c r="D8" s="28"/>
      <c r="E8" s="19">
        <v>0</v>
      </c>
      <c r="F8" s="19"/>
      <c r="G8" s="19"/>
      <c r="H8" s="19"/>
      <c r="I8" s="11"/>
      <c r="J8" s="11"/>
      <c r="K8" s="11"/>
    </row>
    <row r="9" spans="1:11" ht="7.5" customHeight="1">
      <c r="A9" s="1"/>
      <c r="B9" s="1"/>
      <c r="C9" s="1"/>
      <c r="D9" s="1"/>
      <c r="E9" s="1"/>
      <c r="F9" s="1"/>
      <c r="G9" s="1"/>
      <c r="H9" s="1"/>
      <c r="I9" s="11"/>
      <c r="J9" s="11"/>
      <c r="K9" s="11"/>
    </row>
    <row r="10" spans="1:11" ht="30" customHeight="1" thickBot="1">
      <c r="A10" s="1"/>
      <c r="B10" s="30" t="s">
        <v>5</v>
      </c>
      <c r="C10" s="30"/>
      <c r="D10" s="30"/>
      <c r="E10" s="25">
        <f>D13+D14+D15+D16+D17+D18</f>
        <v>11760</v>
      </c>
      <c r="F10" s="25"/>
      <c r="G10" s="25"/>
      <c r="H10" s="25"/>
      <c r="I10" s="11"/>
      <c r="J10" s="11"/>
      <c r="K10" s="11"/>
    </row>
    <row r="11" spans="1:11" ht="11.25" customHeight="1" thickTop="1">
      <c r="A11" s="1"/>
      <c r="B11" s="4"/>
      <c r="C11" s="4"/>
      <c r="D11" s="4"/>
      <c r="E11" s="5"/>
      <c r="F11" s="5"/>
      <c r="G11" s="5"/>
      <c r="H11" s="5"/>
      <c r="I11" s="1"/>
      <c r="J11" s="1"/>
      <c r="K11" s="1"/>
    </row>
    <row r="12" spans="1:11" ht="26.25" customHeight="1">
      <c r="A12" s="1"/>
      <c r="B12" s="22" t="s">
        <v>20</v>
      </c>
      <c r="C12" s="22"/>
      <c r="D12" s="1"/>
      <c r="E12" s="1"/>
      <c r="F12" s="1"/>
      <c r="G12" s="1"/>
      <c r="H12" s="1"/>
      <c r="I12" s="1"/>
      <c r="J12" s="1"/>
      <c r="K12" s="1"/>
    </row>
    <row r="13" spans="1:11" ht="22.5" customHeight="1">
      <c r="A13" s="1"/>
      <c r="B13" s="17" t="s">
        <v>18</v>
      </c>
      <c r="C13" s="18"/>
      <c r="D13" s="26">
        <f>ROUND(I5,0)</f>
        <v>0</v>
      </c>
      <c r="E13" s="27"/>
      <c r="F13" s="13" t="s">
        <v>19</v>
      </c>
      <c r="G13" s="7"/>
      <c r="H13" s="7"/>
      <c r="I13" s="1"/>
      <c r="J13" s="1"/>
      <c r="K13" s="1"/>
    </row>
    <row r="14" spans="1:11" ht="22.5" customHeight="1">
      <c r="A14" s="1"/>
      <c r="B14" s="17"/>
      <c r="C14" s="17"/>
      <c r="D14" s="15" t="str">
        <f>IF(G6&gt;=16,I4,"0")</f>
        <v>0</v>
      </c>
      <c r="E14" s="16"/>
      <c r="F14" s="14" t="s">
        <v>19</v>
      </c>
      <c r="G14" s="7"/>
      <c r="H14" s="7"/>
      <c r="I14" s="1"/>
      <c r="J14" s="1"/>
      <c r="K14" s="1"/>
    </row>
    <row r="15" spans="1:11" ht="22.5" customHeight="1">
      <c r="A15" s="1"/>
      <c r="B15" s="24" t="s">
        <v>16</v>
      </c>
      <c r="C15" s="24"/>
      <c r="D15" s="15">
        <f>E5</f>
        <v>0</v>
      </c>
      <c r="E15" s="16"/>
      <c r="F15" s="14" t="s">
        <v>19</v>
      </c>
      <c r="G15" s="7"/>
      <c r="H15" s="7"/>
      <c r="I15" s="1"/>
      <c r="J15" s="1"/>
      <c r="K15" s="1"/>
    </row>
    <row r="16" spans="1:11" ht="22.5" customHeight="1">
      <c r="A16" s="1"/>
      <c r="B16" s="24" t="s">
        <v>6</v>
      </c>
      <c r="C16" s="24"/>
      <c r="D16" s="15">
        <v>11760</v>
      </c>
      <c r="E16" s="16"/>
      <c r="F16" s="14" t="s">
        <v>19</v>
      </c>
      <c r="G16" s="7"/>
      <c r="H16" s="7"/>
      <c r="I16" s="1"/>
      <c r="J16" s="1"/>
      <c r="K16" s="1"/>
    </row>
    <row r="17" spans="1:11" ht="22.5" customHeight="1">
      <c r="A17" s="1"/>
      <c r="B17" s="24" t="s">
        <v>7</v>
      </c>
      <c r="C17" s="24"/>
      <c r="D17" s="15">
        <v>0</v>
      </c>
      <c r="E17" s="16"/>
      <c r="F17" s="14" t="s">
        <v>19</v>
      </c>
      <c r="G17" s="7"/>
      <c r="H17" s="7"/>
      <c r="I17" s="1"/>
      <c r="J17" s="1"/>
      <c r="K17" s="1"/>
    </row>
    <row r="18" spans="1:11" ht="22.5" customHeight="1">
      <c r="A18" s="1"/>
      <c r="B18" s="24" t="s">
        <v>8</v>
      </c>
      <c r="C18" s="24"/>
      <c r="D18" s="15">
        <f>IF(E8&gt;=1,"0",I4/2)</f>
        <v>0</v>
      </c>
      <c r="E18" s="16"/>
      <c r="F18" s="14" t="s">
        <v>19</v>
      </c>
      <c r="G18" s="7"/>
      <c r="H18" s="7"/>
      <c r="I18" s="1"/>
      <c r="J18" s="1"/>
      <c r="K18" s="1"/>
    </row>
    <row r="19" spans="1:11" ht="11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6.25" customHeight="1">
      <c r="A20" s="1"/>
      <c r="B20" s="22" t="s">
        <v>15</v>
      </c>
      <c r="C20" s="22"/>
      <c r="D20" s="1"/>
      <c r="E20" s="1"/>
      <c r="F20" s="1"/>
      <c r="G20" s="1"/>
      <c r="H20" s="1"/>
      <c r="I20" s="1"/>
      <c r="J20" s="1"/>
      <c r="K20" s="1"/>
    </row>
    <row r="21" spans="1:11" ht="18.75" customHeight="1">
      <c r="A21" s="1"/>
      <c r="B21" s="3" t="s">
        <v>21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 ht="18.75" customHeight="1">
      <c r="A22" s="1"/>
      <c r="B22" s="3" t="s">
        <v>22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 ht="18.75" customHeight="1">
      <c r="A23" s="1"/>
      <c r="B23" s="3" t="s">
        <v>23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 ht="18.75" customHeight="1">
      <c r="A24" s="1"/>
      <c r="B24" s="3" t="s">
        <v>9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 ht="18.75" customHeight="1">
      <c r="A25" s="1"/>
      <c r="B25" s="3" t="s">
        <v>12</v>
      </c>
      <c r="C25" s="1"/>
      <c r="D25" s="1"/>
      <c r="E25" s="1"/>
      <c r="F25" s="1"/>
      <c r="G25" s="1"/>
      <c r="H25" s="1"/>
      <c r="I25" s="1"/>
      <c r="J25" s="1"/>
      <c r="K25" s="1"/>
    </row>
    <row r="26" spans="1:11" ht="18.75" customHeight="1">
      <c r="A26" s="1"/>
      <c r="B26" s="3" t="s">
        <v>13</v>
      </c>
      <c r="C26" s="1"/>
      <c r="D26" s="1"/>
      <c r="E26" s="1"/>
      <c r="F26" s="1"/>
      <c r="G26" s="1"/>
      <c r="H26" s="1"/>
      <c r="I26" s="1"/>
      <c r="J26" s="1"/>
      <c r="K26" s="1"/>
    </row>
    <row r="27" spans="1:11" ht="18.75" customHeight="1">
      <c r="A27" s="1"/>
      <c r="B27" s="3" t="s">
        <v>10</v>
      </c>
      <c r="C27" s="1"/>
      <c r="D27" s="1"/>
      <c r="E27" s="1"/>
      <c r="F27" s="1"/>
      <c r="G27" s="1"/>
      <c r="H27" s="1"/>
      <c r="I27" s="1"/>
      <c r="J27" s="1"/>
      <c r="K27" s="1"/>
    </row>
    <row r="28" spans="1:11" ht="18.75" customHeight="1">
      <c r="A28" s="1"/>
      <c r="B28" s="3" t="s">
        <v>24</v>
      </c>
      <c r="C28" s="1"/>
      <c r="D28" s="1"/>
      <c r="E28" s="1"/>
      <c r="F28" s="1"/>
      <c r="G28" s="1"/>
      <c r="H28" s="1"/>
      <c r="I28" s="1"/>
      <c r="J28" s="1"/>
      <c r="K28" s="1"/>
    </row>
    <row r="29" spans="1:11" ht="1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</sheetData>
  <mergeCells count="24">
    <mergeCell ref="B20:C20"/>
    <mergeCell ref="B2:J2"/>
    <mergeCell ref="B16:C16"/>
    <mergeCell ref="B17:C17"/>
    <mergeCell ref="B18:C18"/>
    <mergeCell ref="E10:H10"/>
    <mergeCell ref="D13:E13"/>
    <mergeCell ref="B7:D7"/>
    <mergeCell ref="B8:D8"/>
    <mergeCell ref="B6:D6"/>
    <mergeCell ref="B4:D4"/>
    <mergeCell ref="D16:E16"/>
    <mergeCell ref="B10:D10"/>
    <mergeCell ref="D17:E17"/>
    <mergeCell ref="D18:E18"/>
    <mergeCell ref="B15:C15"/>
    <mergeCell ref="D15:E15"/>
    <mergeCell ref="B13:C14"/>
    <mergeCell ref="E7:H7"/>
    <mergeCell ref="E8:H8"/>
    <mergeCell ref="E4:H4"/>
    <mergeCell ref="E5:H5"/>
    <mergeCell ref="D14:E14"/>
    <mergeCell ref="B12:C1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sanmaru</dc:creator>
  <cp:lastModifiedBy>san</cp:lastModifiedBy>
  <cp:lastPrinted>2009-06-15T07:22:00Z</cp:lastPrinted>
  <dcterms:created xsi:type="dcterms:W3CDTF">2009-06-15T06:10:00Z</dcterms:created>
  <dcterms:modified xsi:type="dcterms:W3CDTF">2010-03-13T03:00:25Z</dcterms:modified>
</cp:coreProperties>
</file>